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eleacuk.sharepoint.com/sites/VC-DVC-JPTeam/Shared Documents/VCO/1 - VC/Finance - Visa statements - Expense claims - payment/Expenses/"/>
    </mc:Choice>
  </mc:AlternateContent>
  <xr:revisionPtr revIDLastSave="0" documentId="8_{48D8FBB3-2D3D-4E85-BA79-0B4A97BB5C8B}" xr6:coauthVersionLast="47" xr6:coauthVersionMax="47" xr10:uidLastSave="{00000000-0000-0000-0000-000000000000}"/>
  <bookViews>
    <workbookView xWindow="28680" yWindow="-120" windowWidth="29040" windowHeight="15720" xr2:uid="{DE90C657-61BD-4D1F-A84C-0E071A1BA441}"/>
  </bookViews>
  <sheets>
    <sheet name="Q3 - 1 Mar 26 to 31 May 2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5" i="1" l="1"/>
  <c r="I75" i="1"/>
  <c r="G75" i="1"/>
  <c r="F75" i="1"/>
  <c r="I54" i="1"/>
  <c r="G54" i="1"/>
  <c r="F54" i="1"/>
  <c r="I29" i="1"/>
  <c r="G29" i="1"/>
  <c r="F29" i="1"/>
</calcChain>
</file>

<file path=xl/sharedStrings.xml><?xml version="1.0" encoding="utf-8"?>
<sst xmlns="http://schemas.openxmlformats.org/spreadsheetml/2006/main" count="215" uniqueCount="143">
  <si>
    <t>Date</t>
  </si>
  <si>
    <t>Event title</t>
  </si>
  <si>
    <t>Travel from</t>
  </si>
  <si>
    <t>Travel to</t>
  </si>
  <si>
    <t>Mode of transport/class</t>
  </si>
  <si>
    <t xml:space="preserve">Transport Costs </t>
  </si>
  <si>
    <t>Subsistence/Meals</t>
  </si>
  <si>
    <t>Accommodation Name</t>
  </si>
  <si>
    <t>Accommodation Cost</t>
  </si>
  <si>
    <t>Conference Fee</t>
  </si>
  <si>
    <t>Exchange Rate</t>
  </si>
  <si>
    <t>MARCH</t>
  </si>
  <si>
    <t xml:space="preserve">Overnight accomodation in London </t>
  </si>
  <si>
    <t>Premier Inn, Ealing</t>
  </si>
  <si>
    <t xml:space="preserve">One way - Train fare - AMS Fellowship Elections </t>
  </si>
  <si>
    <t xml:space="preserve">London </t>
  </si>
  <si>
    <t>Long Eaton</t>
  </si>
  <si>
    <t>train/standard</t>
  </si>
  <si>
    <t>One way - Train fare - UWM Board</t>
  </si>
  <si>
    <t xml:space="preserve">Long Eaton </t>
  </si>
  <si>
    <t>Wolverhampton</t>
  </si>
  <si>
    <t>Pre-booked seat on flight Manchester to Hong Kong</t>
  </si>
  <si>
    <t>Breakfast, tea and coffee at Manchester Airport for VC and PVC (International)</t>
  </si>
  <si>
    <t xml:space="preserve">One way - Flight from Manchester to Hong Kong </t>
  </si>
  <si>
    <t xml:space="preserve">Manchester </t>
  </si>
  <si>
    <t>Hong Kong</t>
  </si>
  <si>
    <t>flight</t>
  </si>
  <si>
    <t xml:space="preserve">Cathay Pacific - inflight wi-fi </t>
  </si>
  <si>
    <t xml:space="preserve"> </t>
  </si>
  <si>
    <t>21.95 USD @ 1.298</t>
  </si>
  <si>
    <t>13 &amp; 14/03/2026</t>
  </si>
  <si>
    <t>Overnight accommodation in Hong Kong</t>
  </si>
  <si>
    <t xml:space="preserve">Hong Kong SkyCity Marriott Hotel </t>
  </si>
  <si>
    <t>Paid by China partners</t>
  </si>
  <si>
    <t>Taxi from Hong Kong airport to hotel (with PVC (International))</t>
  </si>
  <si>
    <t>Hong Kong airport</t>
  </si>
  <si>
    <t>Hotel</t>
  </si>
  <si>
    <t>342.50 HKD @ 10.0705</t>
  </si>
  <si>
    <t>The Lounge at the Hotel - Lunch VC and PVC (International)</t>
  </si>
  <si>
    <t>402.60 HKD @ 10.07</t>
  </si>
  <si>
    <t>One way - Flight from Hong Kong to Shanghai</t>
  </si>
  <si>
    <t xml:space="preserve">Hong Kong </t>
  </si>
  <si>
    <t>Shanghai</t>
  </si>
  <si>
    <t xml:space="preserve">flight </t>
  </si>
  <si>
    <t>paid by Chinese partners</t>
  </si>
  <si>
    <t>Overnight accommodation in Shanghai</t>
  </si>
  <si>
    <t>Hilton - Shanghai City Center</t>
  </si>
  <si>
    <t>2,411.29 CNY @ 8.8604</t>
  </si>
  <si>
    <t>Breakfast at Hong Kong airport with PVC (International) and Lynn Wu</t>
  </si>
  <si>
    <t>311.00 HKD @ 10.0712</t>
  </si>
  <si>
    <t>Lunch VC and PVC International</t>
  </si>
  <si>
    <t xml:space="preserve">One way - flight from Shanghai to Beijing </t>
  </si>
  <si>
    <t xml:space="preserve">Beijing </t>
  </si>
  <si>
    <t xml:space="preserve">paid by Chinese partners </t>
  </si>
  <si>
    <t>16 &amp; 17/03/2026</t>
  </si>
  <si>
    <t xml:space="preserve">Overnight accommodation in Beijing </t>
  </si>
  <si>
    <t xml:space="preserve">PuXuan Hotel and Spa </t>
  </si>
  <si>
    <t xml:space="preserve">One way - flight from Beijing to Urumqi </t>
  </si>
  <si>
    <t>Urumqi</t>
  </si>
  <si>
    <t>Overnight accommodation in Urumqi</t>
  </si>
  <si>
    <t>Conrad Urumqi</t>
  </si>
  <si>
    <t xml:space="preserve">paid by chinese partners </t>
  </si>
  <si>
    <t>One way - flight from Urumqi to Chengdu</t>
  </si>
  <si>
    <t>Chengdu</t>
  </si>
  <si>
    <t>Overnight accommodation in Chengdu</t>
  </si>
  <si>
    <t>Niccolo Chengdu</t>
  </si>
  <si>
    <t xml:space="preserve">One way - flight from Chengdu to Manchester  </t>
  </si>
  <si>
    <t>Taxi fare - UUK Members' Meeting and Dinner</t>
  </si>
  <si>
    <t xml:space="preserve">Keele </t>
  </si>
  <si>
    <t xml:space="preserve">Stoke </t>
  </si>
  <si>
    <t xml:space="preserve">taxi </t>
  </si>
  <si>
    <t>24 &amp; 25/03/2026</t>
  </si>
  <si>
    <t xml:space="preserve">Return Train fare - UUK Members' Meeting </t>
  </si>
  <si>
    <t xml:space="preserve">Premier Inn, Ealing </t>
  </si>
  <si>
    <t>Lunch with external stakeholder</t>
  </si>
  <si>
    <t xml:space="preserve">TOTALS FOR MARCH </t>
  </si>
  <si>
    <t>APRIL</t>
  </si>
  <si>
    <t>To London to catch early morning flight following day</t>
  </si>
  <si>
    <t xml:space="preserve">train </t>
  </si>
  <si>
    <t>overnight accommodate for early morning flight following day</t>
  </si>
  <si>
    <t xml:space="preserve">One Way - flight from Heathrow to Atlanta Hartsfield Jackson  </t>
  </si>
  <si>
    <t xml:space="preserve">Heathrow </t>
  </si>
  <si>
    <t>Atlanta</t>
  </si>
  <si>
    <t xml:space="preserve">One Way - flight from Atlanta to Frederick Douglas Greater Rochester </t>
  </si>
  <si>
    <t xml:space="preserve">Atlanta </t>
  </si>
  <si>
    <t>Rochester</t>
  </si>
  <si>
    <t xml:space="preserve">One Way - flight Rochester to Boston </t>
  </si>
  <si>
    <t>Boston</t>
  </si>
  <si>
    <t>Dinner with Adam Konowe</t>
  </si>
  <si>
    <t>66.78 USD @ 1.2924</t>
  </si>
  <si>
    <t>08 &amp; 09/04/2026</t>
  </si>
  <si>
    <t>Overnight accommodation in Rochester</t>
  </si>
  <si>
    <t xml:space="preserve">Hilton Garden Inn Rochester/University Medical Centre </t>
  </si>
  <si>
    <t>85.32 USD @ 1.3019</t>
  </si>
  <si>
    <t>Breakfast at hotel</t>
  </si>
  <si>
    <t>14.80 USD @ 1.3028</t>
  </si>
  <si>
    <t>Baggage surcharge</t>
  </si>
  <si>
    <t>50.00 USD @ 1.313</t>
  </si>
  <si>
    <t>14 &amp;15/04/2026</t>
  </si>
  <si>
    <t xml:space="preserve">Overnight accommodation in Boston </t>
  </si>
  <si>
    <t>Revere Hotel Boston Common</t>
  </si>
  <si>
    <t>One Way - flight from Boston to Washington</t>
  </si>
  <si>
    <t xml:space="preserve">Boston </t>
  </si>
  <si>
    <t xml:space="preserve">Washington </t>
  </si>
  <si>
    <t>Taxi fare - US East Coast Mission (Washington)</t>
  </si>
  <si>
    <t>Washinton Airport</t>
  </si>
  <si>
    <t>Taxi</t>
  </si>
  <si>
    <t>Dinner venue</t>
  </si>
  <si>
    <t>Dinner with Alex Favier and Lisa Smith</t>
  </si>
  <si>
    <t>81.54 USD @ 1.3048</t>
  </si>
  <si>
    <t xml:space="preserve">Overnight accommodation in Washington </t>
  </si>
  <si>
    <t>Hotel Zena Washington DC</t>
  </si>
  <si>
    <t xml:space="preserve">Breakfast </t>
  </si>
  <si>
    <t>33.98 USD @ 1.3175</t>
  </si>
  <si>
    <t xml:space="preserve">Dinner with Alex Favier  </t>
  </si>
  <si>
    <t>81.22 USD @ 1.3178</t>
  </si>
  <si>
    <t>Washington Hotel</t>
  </si>
  <si>
    <t xml:space="preserve">Washington Intl Airport </t>
  </si>
  <si>
    <t>Tamworth</t>
  </si>
  <si>
    <t>Nottingham</t>
  </si>
  <si>
    <t>TOTALS FOR APRIL</t>
  </si>
  <si>
    <t>MAY</t>
  </si>
  <si>
    <t>Taxi fare - Strategic Converation with Alumni</t>
  </si>
  <si>
    <t>Keele</t>
  </si>
  <si>
    <t>Stoke</t>
  </si>
  <si>
    <t>Return train fare - Strategic Conversation with Alumni</t>
  </si>
  <si>
    <t>London</t>
  </si>
  <si>
    <t>Train/standard</t>
  </si>
  <si>
    <t>Coffee with external stakeholders</t>
  </si>
  <si>
    <t>Overnight accommodation in London</t>
  </si>
  <si>
    <t>Travelodge, London Central King's Cross</t>
  </si>
  <si>
    <t>Taxi - Universities UK Private Roundtable with Richard Tice MP</t>
  </si>
  <si>
    <t>Stafford</t>
  </si>
  <si>
    <t>Train fare - Universities UK Private Roundtable with Richard Tice MP</t>
  </si>
  <si>
    <t>Premier Inn London Euston</t>
  </si>
  <si>
    <t>Return Train fare - dinner hosted by Micheal Sweeting</t>
  </si>
  <si>
    <t xml:space="preserve">Taxi fare </t>
  </si>
  <si>
    <t>External driver - attending Midlands Innovation dinner with Christopher Smith(inc waiting time)</t>
  </si>
  <si>
    <t>Breakfast with Adam Jogee MP</t>
  </si>
  <si>
    <t>Taxi fare - Research England Engagement Event</t>
  </si>
  <si>
    <t>Return Train fare - Research England Engagement Event</t>
  </si>
  <si>
    <t>Dinner with PVC (Education &amp; Student Experience)</t>
  </si>
  <si>
    <t>TOTALS FOR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</si>
</sst>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0" fontId="1" fillId="2" borderId="0" xfId="0" applyFont="1" applyFill="1"/>
    <xf numFmtId="4" fontId="1" fillId="2" borderId="0" xfId="0" applyNumberFormat="1" applyFont="1" applyFill="1"/>
    <xf numFmtId="14" fontId="0" fillId="3" borderId="0" xfId="0" applyNumberFormat="1" applyFill="1"/>
    <xf numFmtId="0" fontId="0" fillId="3" borderId="0" xfId="0" applyFill="1"/>
    <xf numFmtId="0" fontId="1" fillId="3" borderId="0" xfId="0" applyFont="1" applyFill="1"/>
    <xf numFmtId="4" fontId="1" fillId="3" borderId="0" xfId="0" applyNumberFormat="1" applyFont="1" applyFill="1"/>
    <xf numFmtId="164" fontId="1" fillId="3" borderId="0" xfId="0" applyNumberFormat="1" applyFont="1" applyFill="1"/>
    <xf numFmtId="164" fontId="0" fillId="3" borderId="0" xfId="0" applyNumberFormat="1" applyFill="1"/>
    <xf numFmtId="0" fontId="0" fillId="3" borderId="0" xfId="0" applyFill="1" applyAlignment="1">
      <alignment wrapText="1"/>
    </xf>
    <xf numFmtId="4" fontId="0" fillId="3" borderId="0" xfId="0" applyNumberFormat="1" applyFill="1"/>
    <xf numFmtId="14" fontId="0" fillId="3" borderId="0" xfId="0" applyNumberFormat="1" applyFill="1" applyAlignment="1">
      <alignment horizontal="right" wrapText="1"/>
    </xf>
    <xf numFmtId="14" fontId="0" fillId="3" borderId="0" xfId="0" applyNumberFormat="1" applyFill="1" applyAlignment="1">
      <alignment wrapText="1"/>
    </xf>
    <xf numFmtId="4" fontId="0" fillId="3" borderId="0" xfId="0" applyNumberFormat="1" applyFill="1" applyAlignment="1">
      <alignment wrapText="1"/>
    </xf>
    <xf numFmtId="14" fontId="1" fillId="4" borderId="0" xfId="0" applyNumberFormat="1" applyFont="1" applyFill="1"/>
    <xf numFmtId="0" fontId="0" fillId="4" borderId="0" xfId="0" applyFill="1" applyAlignment="1">
      <alignment wrapText="1"/>
    </xf>
    <xf numFmtId="0" fontId="0" fillId="4" borderId="0" xfId="0" applyFill="1"/>
    <xf numFmtId="164" fontId="1" fillId="4" borderId="0" xfId="0" applyNumberFormat="1" applyFont="1" applyFill="1"/>
    <xf numFmtId="0" fontId="1" fillId="4" borderId="0" xfId="0" applyFont="1" applyFill="1"/>
    <xf numFmtId="4" fontId="1" fillId="4" borderId="0" xfId="0" applyNumberFormat="1" applyFont="1" applyFill="1"/>
    <xf numFmtId="14" fontId="1" fillId="3" borderId="0" xfId="0" applyNumberFormat="1" applyFont="1" applyFill="1"/>
    <xf numFmtId="164" fontId="0" fillId="2" borderId="0" xfId="0" applyNumberFormat="1" applyFill="1"/>
    <xf numFmtId="0" fontId="0" fillId="2" borderId="0" xfId="0" applyFill="1"/>
    <xf numFmtId="4" fontId="0" fillId="2" borderId="0" xfId="0" applyNumberFormat="1" applyFill="1"/>
    <xf numFmtId="4" fontId="0" fillId="4" borderId="0" xfId="0" applyNumberFormat="1" applyFill="1"/>
    <xf numFmtId="4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3BE0-7BE4-4577-BC5A-933BE0701AC5}">
  <dimension ref="A1:K75"/>
  <sheetViews>
    <sheetView tabSelected="1" topLeftCell="A35" workbookViewId="0">
      <selection activeCell="C38" sqref="C38"/>
    </sheetView>
  </sheetViews>
  <sheetFormatPr defaultRowHeight="15" x14ac:dyDescent="0.25"/>
  <cols>
    <col min="1" max="1" width="17.42578125" customWidth="1"/>
    <col min="2" max="2" width="62" customWidth="1"/>
    <col min="3" max="3" width="20.7109375" customWidth="1"/>
    <col min="4" max="4" width="23.7109375" customWidth="1"/>
    <col min="5" max="5" width="17.28515625" customWidth="1"/>
    <col min="6" max="6" width="12.7109375" customWidth="1"/>
    <col min="8" max="8" width="36.28515625" customWidth="1"/>
    <col min="9" max="9" width="15.42578125" customWidth="1"/>
    <col min="10" max="10" width="14.28515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2" t="s">
        <v>7</v>
      </c>
      <c r="I1" s="4" t="s">
        <v>8</v>
      </c>
      <c r="J1" s="4" t="s">
        <v>9</v>
      </c>
      <c r="K1" t="s">
        <v>10</v>
      </c>
    </row>
    <row r="2" spans="1:11" x14ac:dyDescent="0.25">
      <c r="A2" s="5" t="s">
        <v>11</v>
      </c>
      <c r="B2" s="5"/>
      <c r="C2" s="5"/>
      <c r="D2" s="5"/>
      <c r="E2" s="5"/>
      <c r="F2" s="6"/>
      <c r="G2" s="5"/>
      <c r="H2" s="5"/>
      <c r="I2" s="6"/>
      <c r="J2" s="6"/>
    </row>
    <row r="3" spans="1:11" s="8" customFormat="1" x14ac:dyDescent="0.25">
      <c r="A3" s="7">
        <v>46090</v>
      </c>
      <c r="B3" s="8" t="s">
        <v>12</v>
      </c>
      <c r="C3" s="9"/>
      <c r="D3" s="9"/>
      <c r="E3" s="9"/>
      <c r="F3" s="10"/>
      <c r="G3" s="11"/>
      <c r="H3" s="8" t="s">
        <v>13</v>
      </c>
      <c r="I3" s="12">
        <v>95.2</v>
      </c>
      <c r="J3" s="10"/>
    </row>
    <row r="4" spans="1:11" s="8" customFormat="1" ht="17.25" customHeight="1" x14ac:dyDescent="0.25">
      <c r="A4" s="7">
        <v>45726</v>
      </c>
      <c r="B4" s="13" t="s">
        <v>14</v>
      </c>
      <c r="C4" s="8" t="s">
        <v>15</v>
      </c>
      <c r="D4" s="8" t="s">
        <v>16</v>
      </c>
      <c r="E4" s="8" t="s">
        <v>17</v>
      </c>
      <c r="F4" s="12">
        <v>70.2</v>
      </c>
      <c r="G4" s="11"/>
      <c r="I4" s="11"/>
      <c r="J4" s="10"/>
    </row>
    <row r="5" spans="1:11" s="8" customFormat="1" x14ac:dyDescent="0.25">
      <c r="A5" s="7">
        <v>46093</v>
      </c>
      <c r="B5" s="8" t="s">
        <v>18</v>
      </c>
      <c r="C5" s="8" t="s">
        <v>19</v>
      </c>
      <c r="D5" s="8" t="s">
        <v>20</v>
      </c>
      <c r="E5" s="8" t="s">
        <v>17</v>
      </c>
      <c r="F5" s="12">
        <v>13.5</v>
      </c>
      <c r="G5" s="11"/>
      <c r="I5" s="11"/>
      <c r="J5" s="10"/>
    </row>
    <row r="6" spans="1:11" s="8" customFormat="1" x14ac:dyDescent="0.25">
      <c r="A6" s="7">
        <v>46093</v>
      </c>
      <c r="B6" s="8" t="s">
        <v>21</v>
      </c>
      <c r="F6" s="12">
        <v>24</v>
      </c>
      <c r="G6" s="11"/>
      <c r="I6" s="11"/>
      <c r="J6" s="10"/>
    </row>
    <row r="7" spans="1:11" s="8" customFormat="1" x14ac:dyDescent="0.25">
      <c r="A7" s="7">
        <v>46094</v>
      </c>
      <c r="B7" s="8" t="s">
        <v>22</v>
      </c>
      <c r="F7" s="12"/>
      <c r="G7" s="12">
        <v>41.23</v>
      </c>
      <c r="I7" s="11"/>
      <c r="J7" s="10"/>
    </row>
    <row r="8" spans="1:11" s="8" customFormat="1" x14ac:dyDescent="0.25">
      <c r="A8" s="7">
        <v>46094</v>
      </c>
      <c r="B8" s="8" t="s">
        <v>23</v>
      </c>
      <c r="C8" s="8" t="s">
        <v>24</v>
      </c>
      <c r="D8" s="8" t="s">
        <v>25</v>
      </c>
      <c r="E8" s="8" t="s">
        <v>26</v>
      </c>
      <c r="F8" s="12">
        <v>710.37</v>
      </c>
      <c r="G8" s="12"/>
      <c r="I8" s="12"/>
      <c r="J8" s="14"/>
    </row>
    <row r="9" spans="1:11" s="8" customFormat="1" ht="42.75" customHeight="1" x14ac:dyDescent="0.25">
      <c r="A9" s="7">
        <v>46094</v>
      </c>
      <c r="B9" s="8" t="s">
        <v>27</v>
      </c>
      <c r="F9" s="12">
        <v>16.91</v>
      </c>
      <c r="G9" s="12"/>
      <c r="I9" s="12"/>
      <c r="J9" s="14" t="s">
        <v>28</v>
      </c>
      <c r="K9" s="13" t="s">
        <v>29</v>
      </c>
    </row>
    <row r="10" spans="1:11" s="8" customFormat="1" ht="16.5" customHeight="1" x14ac:dyDescent="0.25">
      <c r="A10" s="15" t="s">
        <v>30</v>
      </c>
      <c r="B10" s="8" t="s">
        <v>31</v>
      </c>
      <c r="F10" s="14"/>
      <c r="G10" s="12"/>
      <c r="H10" s="8" t="s">
        <v>32</v>
      </c>
      <c r="I10" s="12" t="s">
        <v>33</v>
      </c>
      <c r="J10" s="14"/>
      <c r="K10" s="13"/>
    </row>
    <row r="11" spans="1:11" s="8" customFormat="1" ht="51" customHeight="1" x14ac:dyDescent="0.25">
      <c r="A11" s="16">
        <v>46095</v>
      </c>
      <c r="B11" s="8" t="s">
        <v>34</v>
      </c>
      <c r="C11" s="8" t="s">
        <v>35</v>
      </c>
      <c r="D11" s="8" t="s">
        <v>36</v>
      </c>
      <c r="F11" s="12">
        <v>34.01</v>
      </c>
      <c r="G11" s="12"/>
      <c r="I11" s="12"/>
      <c r="J11" s="14"/>
      <c r="K11" s="13" t="s">
        <v>37</v>
      </c>
    </row>
    <row r="12" spans="1:11" s="8" customFormat="1" ht="45" x14ac:dyDescent="0.25">
      <c r="A12" s="16">
        <v>46095</v>
      </c>
      <c r="B12" s="8" t="s">
        <v>38</v>
      </c>
      <c r="F12" s="14"/>
      <c r="G12" s="12">
        <v>39.979999999999997</v>
      </c>
      <c r="H12" s="8" t="s">
        <v>32</v>
      </c>
      <c r="I12" s="12"/>
      <c r="J12" s="14"/>
      <c r="K12" s="13" t="s">
        <v>39</v>
      </c>
    </row>
    <row r="13" spans="1:11" s="8" customFormat="1" ht="45" x14ac:dyDescent="0.25">
      <c r="A13" s="16">
        <v>46096</v>
      </c>
      <c r="B13" s="8" t="s">
        <v>40</v>
      </c>
      <c r="C13" s="8" t="s">
        <v>41</v>
      </c>
      <c r="D13" s="8" t="s">
        <v>42</v>
      </c>
      <c r="E13" s="8" t="s">
        <v>43</v>
      </c>
      <c r="F13" s="17" t="s">
        <v>44</v>
      </c>
      <c r="G13" s="12"/>
      <c r="I13" s="12"/>
      <c r="J13" s="14"/>
      <c r="K13" s="13"/>
    </row>
    <row r="14" spans="1:11" s="8" customFormat="1" ht="45" x14ac:dyDescent="0.25">
      <c r="A14" s="16">
        <v>46096</v>
      </c>
      <c r="B14" s="8" t="s">
        <v>45</v>
      </c>
      <c r="F14" s="14"/>
      <c r="G14" s="12"/>
      <c r="H14" s="8" t="s">
        <v>46</v>
      </c>
      <c r="I14" s="12">
        <v>272.14</v>
      </c>
      <c r="J14" s="14"/>
      <c r="K14" s="13" t="s">
        <v>47</v>
      </c>
    </row>
    <row r="15" spans="1:11" s="8" customFormat="1" ht="45" x14ac:dyDescent="0.25">
      <c r="A15" s="16">
        <v>46096</v>
      </c>
      <c r="B15" s="8" t="s">
        <v>48</v>
      </c>
      <c r="F15" s="14"/>
      <c r="G15" s="12">
        <v>30.88</v>
      </c>
      <c r="I15" s="12"/>
      <c r="J15" s="14"/>
      <c r="K15" s="13" t="s">
        <v>49</v>
      </c>
    </row>
    <row r="16" spans="1:11" s="8" customFormat="1" x14ac:dyDescent="0.25">
      <c r="A16" s="16">
        <v>46096</v>
      </c>
      <c r="B16" s="8" t="s">
        <v>50</v>
      </c>
      <c r="F16" s="14"/>
      <c r="G16" s="12">
        <v>39.979999999999997</v>
      </c>
      <c r="I16" s="12"/>
      <c r="J16" s="14"/>
      <c r="K16" s="13"/>
    </row>
    <row r="17" spans="1:11" s="8" customFormat="1" ht="45" x14ac:dyDescent="0.25">
      <c r="A17" s="16">
        <v>46097</v>
      </c>
      <c r="B17" s="8" t="s">
        <v>51</v>
      </c>
      <c r="C17" s="8" t="s">
        <v>42</v>
      </c>
      <c r="D17" s="8" t="s">
        <v>52</v>
      </c>
      <c r="E17" s="8" t="s">
        <v>26</v>
      </c>
      <c r="F17" s="17" t="s">
        <v>53</v>
      </c>
      <c r="G17" s="12"/>
      <c r="I17" s="12"/>
      <c r="J17" s="14"/>
      <c r="K17" s="13"/>
    </row>
    <row r="18" spans="1:11" s="8" customFormat="1" ht="21" customHeight="1" x14ac:dyDescent="0.25">
      <c r="A18" s="15" t="s">
        <v>54</v>
      </c>
      <c r="B18" s="8" t="s">
        <v>55</v>
      </c>
      <c r="F18" s="14"/>
      <c r="G18" s="12"/>
      <c r="H18" s="8" t="s">
        <v>56</v>
      </c>
      <c r="I18" s="12" t="s">
        <v>44</v>
      </c>
      <c r="J18" s="14"/>
      <c r="K18" s="13"/>
    </row>
    <row r="19" spans="1:11" s="8" customFormat="1" ht="45" x14ac:dyDescent="0.25">
      <c r="A19" s="16">
        <v>46099</v>
      </c>
      <c r="B19" s="8" t="s">
        <v>57</v>
      </c>
      <c r="C19" s="8" t="s">
        <v>52</v>
      </c>
      <c r="D19" s="8" t="s">
        <v>58</v>
      </c>
      <c r="E19" s="8" t="s">
        <v>43</v>
      </c>
      <c r="F19" s="17" t="s">
        <v>44</v>
      </c>
      <c r="G19" s="12"/>
      <c r="I19" s="12"/>
      <c r="J19" s="14"/>
      <c r="K19" s="13"/>
    </row>
    <row r="20" spans="1:11" s="8" customFormat="1" x14ac:dyDescent="0.25">
      <c r="A20" s="16">
        <v>46099</v>
      </c>
      <c r="B20" s="8" t="s">
        <v>59</v>
      </c>
      <c r="F20" s="14"/>
      <c r="G20" s="12"/>
      <c r="H20" s="8" t="s">
        <v>60</v>
      </c>
      <c r="I20" s="12" t="s">
        <v>61</v>
      </c>
      <c r="J20" s="14"/>
      <c r="K20" s="13"/>
    </row>
    <row r="21" spans="1:11" s="8" customFormat="1" ht="45" x14ac:dyDescent="0.25">
      <c r="A21" s="16">
        <v>46100</v>
      </c>
      <c r="B21" s="8" t="s">
        <v>62</v>
      </c>
      <c r="C21" s="8" t="s">
        <v>58</v>
      </c>
      <c r="D21" s="8" t="s">
        <v>63</v>
      </c>
      <c r="E21" s="8" t="s">
        <v>26</v>
      </c>
      <c r="F21" s="17" t="s">
        <v>53</v>
      </c>
      <c r="G21" s="12"/>
      <c r="I21" s="12"/>
      <c r="J21" s="14"/>
      <c r="K21" s="13"/>
    </row>
    <row r="22" spans="1:11" s="8" customFormat="1" x14ac:dyDescent="0.25">
      <c r="A22" s="16">
        <v>46100</v>
      </c>
      <c r="B22" s="8" t="s">
        <v>64</v>
      </c>
      <c r="F22" s="14"/>
      <c r="G22" s="12"/>
      <c r="H22" s="8" t="s">
        <v>65</v>
      </c>
      <c r="I22" s="12" t="s">
        <v>53</v>
      </c>
      <c r="J22" s="14"/>
      <c r="K22" s="13"/>
    </row>
    <row r="23" spans="1:11" s="8" customFormat="1" ht="21" customHeight="1" x14ac:dyDescent="0.25">
      <c r="A23" s="7">
        <v>45736</v>
      </c>
      <c r="B23" s="13" t="s">
        <v>66</v>
      </c>
      <c r="C23" s="8" t="s">
        <v>63</v>
      </c>
      <c r="D23" s="8" t="s">
        <v>24</v>
      </c>
      <c r="E23" s="8" t="s">
        <v>26</v>
      </c>
      <c r="F23" s="12">
        <v>1188</v>
      </c>
      <c r="G23" s="12"/>
      <c r="I23" s="12"/>
      <c r="J23" s="14"/>
    </row>
    <row r="24" spans="1:11" s="8" customFormat="1" ht="20.25" customHeight="1" x14ac:dyDescent="0.25">
      <c r="A24" s="7">
        <v>46105</v>
      </c>
      <c r="B24" s="13" t="s">
        <v>67</v>
      </c>
      <c r="C24" s="8" t="s">
        <v>68</v>
      </c>
      <c r="D24" s="8" t="s">
        <v>69</v>
      </c>
      <c r="E24" s="8" t="s">
        <v>70</v>
      </c>
      <c r="F24" s="12">
        <v>10.4</v>
      </c>
      <c r="G24" s="12"/>
      <c r="I24" s="12"/>
      <c r="J24" s="14"/>
    </row>
    <row r="25" spans="1:11" s="8" customFormat="1" ht="17.25" customHeight="1" x14ac:dyDescent="0.25">
      <c r="A25" s="15" t="s">
        <v>71</v>
      </c>
      <c r="B25" s="13" t="s">
        <v>72</v>
      </c>
      <c r="C25" s="8" t="s">
        <v>69</v>
      </c>
      <c r="D25" s="8" t="s">
        <v>15</v>
      </c>
      <c r="E25" s="8" t="s">
        <v>17</v>
      </c>
      <c r="F25" s="12">
        <v>131</v>
      </c>
      <c r="G25" s="12"/>
      <c r="I25" s="12"/>
      <c r="J25" s="14"/>
    </row>
    <row r="26" spans="1:11" s="8" customFormat="1" ht="19.5" customHeight="1" x14ac:dyDescent="0.25">
      <c r="A26" s="7">
        <v>46105</v>
      </c>
      <c r="B26" s="13" t="s">
        <v>12</v>
      </c>
      <c r="F26" s="12"/>
      <c r="G26" s="12"/>
      <c r="H26" s="8" t="s">
        <v>73</v>
      </c>
      <c r="I26" s="12">
        <v>131.19999999999999</v>
      </c>
      <c r="J26" s="14"/>
    </row>
    <row r="27" spans="1:11" s="8" customFormat="1" ht="18.75" customHeight="1" x14ac:dyDescent="0.25">
      <c r="A27" s="7">
        <v>46107</v>
      </c>
      <c r="B27" s="13" t="s">
        <v>74</v>
      </c>
      <c r="F27" s="12"/>
      <c r="G27" s="12">
        <v>32.200000000000003</v>
      </c>
      <c r="I27" s="12"/>
      <c r="J27" s="14"/>
    </row>
    <row r="28" spans="1:11" s="8" customFormat="1" x14ac:dyDescent="0.25">
      <c r="A28" s="9"/>
      <c r="B28" s="9"/>
      <c r="C28" s="9"/>
      <c r="D28" s="9"/>
      <c r="E28" s="9"/>
      <c r="F28" s="11"/>
      <c r="G28" s="11"/>
      <c r="H28" s="9"/>
      <c r="I28" s="11"/>
      <c r="J28" s="10"/>
    </row>
    <row r="29" spans="1:11" x14ac:dyDescent="0.25">
      <c r="A29" s="18" t="s">
        <v>75</v>
      </c>
      <c r="B29" s="19"/>
      <c r="C29" s="20"/>
      <c r="D29" s="20"/>
      <c r="E29" s="20"/>
      <c r="F29" s="21">
        <f>SUM(F3:F28)</f>
        <v>2198.39</v>
      </c>
      <c r="G29" s="21">
        <f>SUM(G3:G28)</f>
        <v>184.26999999999998</v>
      </c>
      <c r="H29" s="22"/>
      <c r="I29" s="21">
        <f>SUM(I3:I28)</f>
        <v>498.53999999999996</v>
      </c>
      <c r="J29" s="23"/>
    </row>
    <row r="30" spans="1:11" x14ac:dyDescent="0.25">
      <c r="A30" s="24"/>
      <c r="B30" s="13"/>
      <c r="C30" s="8"/>
      <c r="D30" s="8"/>
      <c r="E30" s="8"/>
      <c r="F30" s="10"/>
      <c r="G30" s="11"/>
      <c r="H30" s="9"/>
      <c r="I30" s="11"/>
      <c r="J30" s="10"/>
    </row>
    <row r="31" spans="1:11" x14ac:dyDescent="0.25">
      <c r="A31" s="5" t="s">
        <v>76</v>
      </c>
      <c r="B31" s="5"/>
      <c r="C31" s="5"/>
      <c r="D31" s="5"/>
      <c r="E31" s="5"/>
      <c r="F31" s="6"/>
      <c r="G31" s="25"/>
      <c r="H31" s="26"/>
      <c r="I31" s="25"/>
      <c r="J31" s="27"/>
    </row>
    <row r="32" spans="1:11" s="8" customFormat="1" x14ac:dyDescent="0.25">
      <c r="A32" s="7">
        <v>46119</v>
      </c>
      <c r="B32" s="8" t="s">
        <v>77</v>
      </c>
      <c r="C32" s="8" t="s">
        <v>19</v>
      </c>
      <c r="D32" s="8" t="s">
        <v>15</v>
      </c>
      <c r="E32" s="8" t="s">
        <v>78</v>
      </c>
      <c r="F32" s="14">
        <v>43.7</v>
      </c>
      <c r="G32" s="12"/>
      <c r="I32" s="12"/>
      <c r="J32" s="14"/>
    </row>
    <row r="33" spans="1:11" s="8" customFormat="1" x14ac:dyDescent="0.25">
      <c r="A33" s="7">
        <v>46119</v>
      </c>
      <c r="B33" s="8" t="s">
        <v>79</v>
      </c>
      <c r="F33" s="10"/>
      <c r="G33" s="12"/>
      <c r="H33" s="8" t="s">
        <v>73</v>
      </c>
      <c r="I33" s="12">
        <v>125.69</v>
      </c>
      <c r="J33" s="14"/>
    </row>
    <row r="34" spans="1:11" s="8" customFormat="1" x14ac:dyDescent="0.25">
      <c r="A34" s="7">
        <v>46120</v>
      </c>
      <c r="B34" s="8" t="s">
        <v>80</v>
      </c>
      <c r="C34" s="8" t="s">
        <v>81</v>
      </c>
      <c r="D34" s="8" t="s">
        <v>82</v>
      </c>
      <c r="E34" s="8" t="s">
        <v>26</v>
      </c>
      <c r="F34" s="14"/>
      <c r="G34" s="12"/>
      <c r="I34" s="12"/>
      <c r="J34" s="14"/>
    </row>
    <row r="35" spans="1:11" s="8" customFormat="1" x14ac:dyDescent="0.25">
      <c r="A35" s="7">
        <v>46120</v>
      </c>
      <c r="B35" s="8" t="s">
        <v>83</v>
      </c>
      <c r="C35" s="8" t="s">
        <v>84</v>
      </c>
      <c r="D35" s="8" t="s">
        <v>85</v>
      </c>
      <c r="E35" s="8" t="s">
        <v>26</v>
      </c>
      <c r="F35" s="14"/>
      <c r="G35" s="12"/>
      <c r="I35" s="12"/>
      <c r="J35" s="14"/>
    </row>
    <row r="36" spans="1:11" s="8" customFormat="1" x14ac:dyDescent="0.25">
      <c r="A36" s="7">
        <v>46122</v>
      </c>
      <c r="B36" s="8" t="s">
        <v>86</v>
      </c>
      <c r="C36" s="8" t="s">
        <v>85</v>
      </c>
      <c r="D36" s="8" t="s">
        <v>87</v>
      </c>
      <c r="E36" s="8" t="s">
        <v>43</v>
      </c>
      <c r="F36" s="12">
        <v>1166.0899999999999</v>
      </c>
      <c r="G36" s="12"/>
      <c r="I36" s="12"/>
      <c r="J36" s="14"/>
    </row>
    <row r="37" spans="1:11" s="8" customFormat="1" x14ac:dyDescent="0.25">
      <c r="A37" s="7">
        <v>46120</v>
      </c>
      <c r="B37" s="8" t="s">
        <v>88</v>
      </c>
      <c r="F37" s="14"/>
      <c r="G37" s="12">
        <v>51.67</v>
      </c>
      <c r="I37" s="12"/>
      <c r="J37" s="14"/>
      <c r="K37" s="8" t="s">
        <v>89</v>
      </c>
    </row>
    <row r="38" spans="1:11" s="8" customFormat="1" ht="44.25" customHeight="1" x14ac:dyDescent="0.25">
      <c r="A38" s="15" t="s">
        <v>90</v>
      </c>
      <c r="B38" s="8" t="s">
        <v>91</v>
      </c>
      <c r="F38" s="14"/>
      <c r="G38" s="12"/>
      <c r="H38" s="13" t="s">
        <v>92</v>
      </c>
      <c r="I38" s="12">
        <v>374.36</v>
      </c>
      <c r="J38" s="14"/>
    </row>
    <row r="39" spans="1:11" s="8" customFormat="1" x14ac:dyDescent="0.25">
      <c r="A39" s="15">
        <v>46121</v>
      </c>
      <c r="B39" s="8" t="s">
        <v>88</v>
      </c>
      <c r="F39" s="14"/>
      <c r="G39" s="12">
        <v>65.53</v>
      </c>
      <c r="H39" s="13"/>
      <c r="I39" s="12"/>
      <c r="J39" s="14"/>
      <c r="K39" s="8" t="s">
        <v>93</v>
      </c>
    </row>
    <row r="40" spans="1:11" s="8" customFormat="1" x14ac:dyDescent="0.25">
      <c r="A40" s="15">
        <v>46122</v>
      </c>
      <c r="B40" s="8" t="s">
        <v>94</v>
      </c>
      <c r="F40" s="14"/>
      <c r="G40" s="12">
        <v>11.36</v>
      </c>
      <c r="H40" s="13"/>
      <c r="I40" s="12"/>
      <c r="J40" s="14"/>
      <c r="K40" s="8" t="s">
        <v>95</v>
      </c>
    </row>
    <row r="41" spans="1:11" s="8" customFormat="1" x14ac:dyDescent="0.25">
      <c r="A41" s="7">
        <v>46122</v>
      </c>
      <c r="B41" s="8" t="s">
        <v>96</v>
      </c>
      <c r="F41" s="12">
        <v>38.08</v>
      </c>
      <c r="G41" s="12"/>
      <c r="I41" s="12"/>
      <c r="J41" s="14"/>
      <c r="K41" s="8" t="s">
        <v>97</v>
      </c>
    </row>
    <row r="42" spans="1:11" s="8" customFormat="1" ht="15" customHeight="1" x14ac:dyDescent="0.25">
      <c r="A42" s="15" t="s">
        <v>98</v>
      </c>
      <c r="B42" s="8" t="s">
        <v>99</v>
      </c>
      <c r="F42" s="12"/>
      <c r="G42" s="12"/>
      <c r="H42" s="8" t="s">
        <v>100</v>
      </c>
      <c r="I42" s="12">
        <v>486.9</v>
      </c>
      <c r="J42" s="14"/>
    </row>
    <row r="43" spans="1:11" ht="18.75" customHeight="1" x14ac:dyDescent="0.25">
      <c r="A43" s="16">
        <v>46128</v>
      </c>
      <c r="B43" s="13" t="s">
        <v>101</v>
      </c>
      <c r="C43" s="13" t="s">
        <v>102</v>
      </c>
      <c r="D43" s="13" t="s">
        <v>103</v>
      </c>
      <c r="E43" s="8" t="s">
        <v>26</v>
      </c>
      <c r="F43" s="12">
        <v>164.2</v>
      </c>
      <c r="G43" s="12"/>
      <c r="H43" s="8"/>
      <c r="I43" s="12"/>
      <c r="J43" s="14"/>
    </row>
    <row r="44" spans="1:11" ht="20.25" customHeight="1" x14ac:dyDescent="0.25">
      <c r="A44" s="16">
        <v>46128</v>
      </c>
      <c r="B44" s="13" t="s">
        <v>104</v>
      </c>
      <c r="C44" s="13" t="s">
        <v>105</v>
      </c>
      <c r="D44" s="13" t="s">
        <v>36</v>
      </c>
      <c r="E44" s="8" t="s">
        <v>106</v>
      </c>
      <c r="F44" s="12">
        <v>21.67</v>
      </c>
      <c r="G44" s="12"/>
      <c r="H44" s="8"/>
      <c r="I44" s="12"/>
      <c r="J44" s="14"/>
    </row>
    <row r="45" spans="1:11" ht="21" customHeight="1" x14ac:dyDescent="0.25">
      <c r="A45" s="16">
        <v>46128</v>
      </c>
      <c r="B45" s="13" t="s">
        <v>104</v>
      </c>
      <c r="C45" s="13" t="s">
        <v>36</v>
      </c>
      <c r="D45" s="13" t="s">
        <v>107</v>
      </c>
      <c r="E45" s="8" t="s">
        <v>106</v>
      </c>
      <c r="F45" s="12">
        <v>18.7</v>
      </c>
      <c r="G45" s="12"/>
      <c r="H45" s="8"/>
      <c r="I45" s="12"/>
      <c r="J45" s="14"/>
    </row>
    <row r="46" spans="1:11" ht="17.25" customHeight="1" x14ac:dyDescent="0.25">
      <c r="A46" s="16">
        <v>46128</v>
      </c>
      <c r="B46" s="13" t="s">
        <v>108</v>
      </c>
      <c r="C46" s="13"/>
      <c r="D46" s="13"/>
      <c r="E46" s="8"/>
      <c r="F46" s="12"/>
      <c r="G46" s="12">
        <v>62.49</v>
      </c>
      <c r="H46" s="8"/>
      <c r="I46" s="12"/>
      <c r="J46" s="14"/>
      <c r="K46" t="s">
        <v>109</v>
      </c>
    </row>
    <row r="47" spans="1:11" ht="15.75" customHeight="1" x14ac:dyDescent="0.25">
      <c r="A47" s="16">
        <v>46128</v>
      </c>
      <c r="B47" s="13" t="s">
        <v>104</v>
      </c>
      <c r="C47" s="13" t="s">
        <v>107</v>
      </c>
      <c r="D47" s="13" t="s">
        <v>36</v>
      </c>
      <c r="E47" s="8" t="s">
        <v>106</v>
      </c>
      <c r="F47" s="12">
        <v>14.07</v>
      </c>
      <c r="G47" s="12"/>
      <c r="H47" s="8"/>
      <c r="I47" s="12"/>
      <c r="J47" s="14"/>
    </row>
    <row r="48" spans="1:11" ht="19.5" customHeight="1" x14ac:dyDescent="0.25">
      <c r="A48" s="16">
        <v>46128</v>
      </c>
      <c r="B48" s="13" t="s">
        <v>110</v>
      </c>
      <c r="C48" s="13"/>
      <c r="D48" s="13"/>
      <c r="E48" s="8"/>
      <c r="F48" s="12"/>
      <c r="G48" s="12"/>
      <c r="H48" s="8" t="s">
        <v>111</v>
      </c>
      <c r="I48" s="12">
        <v>279.87</v>
      </c>
      <c r="J48" s="14"/>
    </row>
    <row r="49" spans="1:11" ht="15" customHeight="1" x14ac:dyDescent="0.25">
      <c r="A49" s="16">
        <v>46129</v>
      </c>
      <c r="B49" s="13" t="s">
        <v>112</v>
      </c>
      <c r="C49" s="13"/>
      <c r="D49" s="13"/>
      <c r="E49" s="8"/>
      <c r="F49" s="12"/>
      <c r="G49" s="12">
        <v>25.79</v>
      </c>
      <c r="H49" s="8"/>
      <c r="I49" s="12"/>
      <c r="J49" s="14"/>
      <c r="K49" t="s">
        <v>113</v>
      </c>
    </row>
    <row r="50" spans="1:11" ht="17.25" customHeight="1" x14ac:dyDescent="0.25">
      <c r="A50" s="16">
        <v>46129</v>
      </c>
      <c r="B50" s="13" t="s">
        <v>114</v>
      </c>
      <c r="C50" s="13"/>
      <c r="D50" s="13"/>
      <c r="E50" s="8"/>
      <c r="F50" s="12"/>
      <c r="G50" s="12">
        <v>61.63</v>
      </c>
      <c r="H50" s="8"/>
      <c r="I50" s="12"/>
      <c r="J50" s="14"/>
      <c r="K50" t="s">
        <v>115</v>
      </c>
    </row>
    <row r="51" spans="1:11" ht="18.75" customHeight="1" x14ac:dyDescent="0.25">
      <c r="A51" s="16">
        <v>46129</v>
      </c>
      <c r="B51" s="13" t="s">
        <v>104</v>
      </c>
      <c r="C51" s="13" t="s">
        <v>116</v>
      </c>
      <c r="D51" s="13" t="s">
        <v>117</v>
      </c>
      <c r="E51" s="8" t="s">
        <v>106</v>
      </c>
      <c r="F51" s="12">
        <v>62.52</v>
      </c>
      <c r="G51" s="12"/>
      <c r="H51" s="8"/>
      <c r="I51" s="12"/>
      <c r="J51" s="14"/>
    </row>
    <row r="52" spans="1:11" ht="18" customHeight="1" x14ac:dyDescent="0.25">
      <c r="A52" s="16">
        <v>46130</v>
      </c>
      <c r="B52" s="13" t="s">
        <v>104</v>
      </c>
      <c r="C52" s="13" t="s">
        <v>118</v>
      </c>
      <c r="D52" s="13" t="s">
        <v>119</v>
      </c>
      <c r="E52" s="8" t="s">
        <v>106</v>
      </c>
      <c r="F52" s="12">
        <v>40.94</v>
      </c>
      <c r="G52" s="12"/>
      <c r="H52" s="8"/>
      <c r="I52" s="12"/>
      <c r="J52" s="14"/>
    </row>
    <row r="53" spans="1:11" x14ac:dyDescent="0.25">
      <c r="A53" s="7"/>
      <c r="C53" s="8"/>
      <c r="D53" s="8"/>
      <c r="E53" s="8"/>
      <c r="F53" s="14"/>
      <c r="G53" s="12"/>
      <c r="H53" s="8"/>
      <c r="I53" s="12"/>
      <c r="J53" s="14"/>
    </row>
    <row r="54" spans="1:11" x14ac:dyDescent="0.25">
      <c r="A54" s="18" t="s">
        <v>120</v>
      </c>
      <c r="B54" s="19"/>
      <c r="C54" s="20"/>
      <c r="D54" s="20"/>
      <c r="E54" s="20"/>
      <c r="F54" s="21">
        <f>SUM(F32:F53)</f>
        <v>1569.97</v>
      </c>
      <c r="G54" s="21">
        <f>SUM(G34:G53)</f>
        <v>278.47000000000003</v>
      </c>
      <c r="H54" s="20"/>
      <c r="I54" s="21">
        <f>SUM(I34:I53)</f>
        <v>1141.1300000000001</v>
      </c>
      <c r="J54" s="28"/>
    </row>
    <row r="55" spans="1:11" x14ac:dyDescent="0.25">
      <c r="F55" s="29"/>
      <c r="G55" s="30"/>
      <c r="I55" s="30"/>
      <c r="J55" s="29"/>
    </row>
    <row r="56" spans="1:11" x14ac:dyDescent="0.25">
      <c r="A56" s="5" t="s">
        <v>121</v>
      </c>
      <c r="B56" s="5"/>
      <c r="C56" s="5"/>
      <c r="D56" s="5"/>
      <c r="E56" s="5"/>
      <c r="F56" s="6"/>
      <c r="G56" s="25"/>
      <c r="H56" s="26"/>
      <c r="I56" s="25"/>
      <c r="J56" s="27"/>
    </row>
    <row r="57" spans="1:11" ht="20.25" customHeight="1" x14ac:dyDescent="0.25">
      <c r="A57" s="31">
        <v>46148</v>
      </c>
      <c r="B57" s="32" t="s">
        <v>122</v>
      </c>
      <c r="C57" t="s">
        <v>123</v>
      </c>
      <c r="D57" t="s">
        <v>124</v>
      </c>
      <c r="E57" t="s">
        <v>106</v>
      </c>
      <c r="F57" s="30">
        <v>10.6</v>
      </c>
      <c r="G57" s="30"/>
      <c r="I57" s="30"/>
      <c r="J57" s="29"/>
    </row>
    <row r="58" spans="1:11" ht="23.25" customHeight="1" x14ac:dyDescent="0.25">
      <c r="A58" s="31">
        <v>46148</v>
      </c>
      <c r="B58" s="32" t="s">
        <v>125</v>
      </c>
      <c r="C58" t="s">
        <v>124</v>
      </c>
      <c r="D58" t="s">
        <v>126</v>
      </c>
      <c r="E58" t="s">
        <v>127</v>
      </c>
      <c r="F58" s="30">
        <v>72.5</v>
      </c>
      <c r="G58" s="30"/>
      <c r="I58" s="30"/>
      <c r="J58" s="29"/>
    </row>
    <row r="59" spans="1:11" ht="18" customHeight="1" x14ac:dyDescent="0.25">
      <c r="A59" s="31">
        <v>46148</v>
      </c>
      <c r="B59" s="13" t="s">
        <v>128</v>
      </c>
      <c r="F59" s="30"/>
      <c r="G59" s="30">
        <v>8.16</v>
      </c>
      <c r="I59" s="30"/>
      <c r="J59" s="29"/>
    </row>
    <row r="60" spans="1:11" ht="16.5" customHeight="1" x14ac:dyDescent="0.25">
      <c r="A60" s="31">
        <v>46148</v>
      </c>
      <c r="B60" s="32" t="s">
        <v>129</v>
      </c>
      <c r="F60" s="30"/>
      <c r="G60" s="30"/>
      <c r="H60" t="s">
        <v>130</v>
      </c>
      <c r="I60" s="30">
        <v>172.34</v>
      </c>
      <c r="J60" s="29"/>
    </row>
    <row r="61" spans="1:11" ht="18.75" customHeight="1" x14ac:dyDescent="0.25">
      <c r="A61" s="31">
        <v>46149</v>
      </c>
      <c r="B61" s="32" t="s">
        <v>122</v>
      </c>
      <c r="C61" t="s">
        <v>124</v>
      </c>
      <c r="D61" t="s">
        <v>123</v>
      </c>
      <c r="E61" t="s">
        <v>106</v>
      </c>
      <c r="F61" s="30">
        <v>10.4</v>
      </c>
      <c r="G61" s="30"/>
      <c r="I61" s="30"/>
      <c r="J61" s="29"/>
    </row>
    <row r="62" spans="1:11" ht="22.5" customHeight="1" x14ac:dyDescent="0.25">
      <c r="A62" s="31">
        <v>46152</v>
      </c>
      <c r="B62" s="32" t="s">
        <v>131</v>
      </c>
      <c r="C62" t="s">
        <v>123</v>
      </c>
      <c r="D62" t="s">
        <v>132</v>
      </c>
      <c r="E62" t="s">
        <v>106</v>
      </c>
      <c r="F62" s="30">
        <v>25.15</v>
      </c>
      <c r="G62" s="30"/>
      <c r="I62" s="30"/>
      <c r="J62" s="29"/>
    </row>
    <row r="63" spans="1:11" ht="21.75" customHeight="1" x14ac:dyDescent="0.25">
      <c r="A63" s="31">
        <v>46152</v>
      </c>
      <c r="B63" s="32" t="s">
        <v>133</v>
      </c>
      <c r="C63" t="s">
        <v>132</v>
      </c>
      <c r="D63" t="s">
        <v>126</v>
      </c>
      <c r="E63" t="s">
        <v>127</v>
      </c>
      <c r="F63" s="30">
        <v>60.2</v>
      </c>
      <c r="G63" s="30"/>
      <c r="I63" s="30"/>
      <c r="J63" s="29"/>
    </row>
    <row r="64" spans="1:11" ht="18" customHeight="1" x14ac:dyDescent="0.25">
      <c r="A64" s="31">
        <v>46152</v>
      </c>
      <c r="B64" s="32" t="s">
        <v>129</v>
      </c>
      <c r="F64" s="30"/>
      <c r="G64" s="30"/>
      <c r="H64" t="s">
        <v>134</v>
      </c>
      <c r="I64" s="30">
        <v>117.07</v>
      </c>
      <c r="J64" s="29"/>
    </row>
    <row r="65" spans="1:10" ht="18.75" customHeight="1" x14ac:dyDescent="0.25">
      <c r="A65" s="31">
        <v>46153</v>
      </c>
      <c r="B65" s="32" t="s">
        <v>133</v>
      </c>
      <c r="C65" t="s">
        <v>126</v>
      </c>
      <c r="D65" t="s">
        <v>132</v>
      </c>
      <c r="E65" t="s">
        <v>127</v>
      </c>
      <c r="F65" s="30">
        <v>60.2</v>
      </c>
      <c r="G65" s="30"/>
      <c r="I65" s="30"/>
      <c r="J65" s="29"/>
    </row>
    <row r="66" spans="1:10" ht="19.5" customHeight="1" x14ac:dyDescent="0.25">
      <c r="A66" s="31">
        <v>46153</v>
      </c>
      <c r="B66" s="32" t="s">
        <v>135</v>
      </c>
      <c r="C66" t="s">
        <v>124</v>
      </c>
      <c r="D66" t="s">
        <v>126</v>
      </c>
      <c r="E66" t="s">
        <v>127</v>
      </c>
      <c r="F66" s="30">
        <v>53.5</v>
      </c>
      <c r="G66" s="30"/>
      <c r="I66" s="30"/>
      <c r="J66" s="29"/>
    </row>
    <row r="67" spans="1:10" x14ac:dyDescent="0.25">
      <c r="A67" s="31">
        <v>46153</v>
      </c>
      <c r="B67" s="32" t="s">
        <v>136</v>
      </c>
      <c r="C67" t="s">
        <v>69</v>
      </c>
      <c r="D67" t="s">
        <v>68</v>
      </c>
      <c r="E67" t="s">
        <v>106</v>
      </c>
      <c r="F67" s="30">
        <v>10.4</v>
      </c>
      <c r="G67" s="30"/>
      <c r="I67" s="30"/>
      <c r="J67" s="29"/>
    </row>
    <row r="68" spans="1:10" ht="33.75" customHeight="1" x14ac:dyDescent="0.25">
      <c r="A68" s="31">
        <v>46154</v>
      </c>
      <c r="B68" s="32" t="s">
        <v>137</v>
      </c>
      <c r="F68" s="29">
        <v>210</v>
      </c>
      <c r="G68" s="30"/>
      <c r="I68" s="30"/>
      <c r="J68" s="29"/>
    </row>
    <row r="69" spans="1:10" ht="33.75" customHeight="1" x14ac:dyDescent="0.25">
      <c r="A69" s="31">
        <v>46157</v>
      </c>
      <c r="B69" t="s">
        <v>138</v>
      </c>
      <c r="F69" s="29"/>
      <c r="G69" s="30">
        <v>21.4</v>
      </c>
      <c r="I69" s="30"/>
      <c r="J69" s="29"/>
    </row>
    <row r="70" spans="1:10" ht="21.75" customHeight="1" x14ac:dyDescent="0.25">
      <c r="A70" s="31">
        <v>46163</v>
      </c>
      <c r="B70" s="32" t="s">
        <v>139</v>
      </c>
      <c r="C70" t="s">
        <v>123</v>
      </c>
      <c r="D70" t="s">
        <v>124</v>
      </c>
      <c r="E70" t="s">
        <v>106</v>
      </c>
      <c r="F70" s="30">
        <v>11</v>
      </c>
      <c r="G70" s="30"/>
      <c r="I70" s="30"/>
      <c r="J70" s="29"/>
    </row>
    <row r="71" spans="1:10" ht="21" customHeight="1" x14ac:dyDescent="0.25">
      <c r="A71" s="31">
        <v>46163</v>
      </c>
      <c r="B71" s="32" t="s">
        <v>139</v>
      </c>
      <c r="C71" t="s">
        <v>124</v>
      </c>
      <c r="D71" t="s">
        <v>123</v>
      </c>
      <c r="E71" t="s">
        <v>106</v>
      </c>
      <c r="F71" s="30">
        <v>12.13</v>
      </c>
    </row>
    <row r="72" spans="1:10" ht="20.25" customHeight="1" x14ac:dyDescent="0.25">
      <c r="A72" s="31">
        <v>46163</v>
      </c>
      <c r="B72" s="32" t="s">
        <v>140</v>
      </c>
      <c r="C72" t="s">
        <v>69</v>
      </c>
      <c r="D72" t="s">
        <v>126</v>
      </c>
      <c r="E72" t="s">
        <v>127</v>
      </c>
      <c r="F72" s="30">
        <v>225.8</v>
      </c>
    </row>
    <row r="73" spans="1:10" ht="18.75" customHeight="1" x14ac:dyDescent="0.25">
      <c r="A73" s="31">
        <v>46168</v>
      </c>
      <c r="B73" s="32" t="s">
        <v>141</v>
      </c>
      <c r="F73" s="30"/>
      <c r="G73">
        <v>64.5</v>
      </c>
    </row>
    <row r="74" spans="1:10" x14ac:dyDescent="0.25">
      <c r="A74" s="31"/>
      <c r="F74" s="29"/>
      <c r="G74" s="30"/>
      <c r="I74" s="30"/>
      <c r="J74" s="29"/>
    </row>
    <row r="75" spans="1:10" x14ac:dyDescent="0.25">
      <c r="A75" s="22" t="s">
        <v>142</v>
      </c>
      <c r="B75" s="20"/>
      <c r="C75" s="20"/>
      <c r="D75" s="20"/>
      <c r="E75" s="20"/>
      <c r="F75" s="21">
        <f>SUM(F57:F74)</f>
        <v>761.88000000000011</v>
      </c>
      <c r="G75" s="21">
        <f>SUM(G57:G74)</f>
        <v>94.06</v>
      </c>
      <c r="H75" s="22"/>
      <c r="I75" s="21">
        <f>SUM(I57:I74)</f>
        <v>289.40999999999997</v>
      </c>
      <c r="J75" s="28">
        <f>SUM(J58:J70)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A6FDB77D3EE4B84A6CA0F3E0772F7" ma:contentTypeVersion="19" ma:contentTypeDescription="Create a new document." ma:contentTypeScope="" ma:versionID="6d8b7ef3942bb1fc5e015528557b4e4c">
  <xsd:schema xmlns:xsd="http://www.w3.org/2001/XMLSchema" xmlns:xs="http://www.w3.org/2001/XMLSchema" xmlns:p="http://schemas.microsoft.com/office/2006/metadata/properties" xmlns:ns2="586a0947-062c-47c3-86ee-051ead301c37" xmlns:ns3="ea3f4812-9af4-478a-996d-d3dc885b9b4c" targetNamespace="http://schemas.microsoft.com/office/2006/metadata/properties" ma:root="true" ma:fieldsID="ce8729edc89bb6a98612d99a45d65b5b" ns2:_="" ns3:_="">
    <xsd:import namespace="586a0947-062c-47c3-86ee-051ead301c37"/>
    <xsd:import namespace="ea3f4812-9af4-478a-996d-d3dc885b9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a0947-062c-47c3-86ee-051ead301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abd5989-7fff-46ea-aeef-f8575643eb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f4812-9af4-478a-996d-d3dc885b9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422bfd-0307-4ccf-9608-a6cf8172f302}" ma:internalName="TaxCatchAll" ma:showField="CatchAllData" ma:web="ea3f4812-9af4-478a-996d-d3dc885b9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6a0947-062c-47c3-86ee-051ead301c37">
      <Terms xmlns="http://schemas.microsoft.com/office/infopath/2007/PartnerControls"/>
    </lcf76f155ced4ddcb4097134ff3c332f>
    <TaxCatchAll xmlns="ea3f4812-9af4-478a-996d-d3dc885b9b4c" xsi:nil="true"/>
  </documentManagement>
</p:properties>
</file>

<file path=customXml/itemProps1.xml><?xml version="1.0" encoding="utf-8"?>
<ds:datastoreItem xmlns:ds="http://schemas.openxmlformats.org/officeDocument/2006/customXml" ds:itemID="{F02709F6-9D45-4676-870E-0148E0C224BA}"/>
</file>

<file path=customXml/itemProps2.xml><?xml version="1.0" encoding="utf-8"?>
<ds:datastoreItem xmlns:ds="http://schemas.openxmlformats.org/officeDocument/2006/customXml" ds:itemID="{13586C68-4B81-418B-95AC-366F125E5392}"/>
</file>

<file path=customXml/itemProps3.xml><?xml version="1.0" encoding="utf-8"?>
<ds:datastoreItem xmlns:ds="http://schemas.openxmlformats.org/officeDocument/2006/customXml" ds:itemID="{E4B1B23D-8485-4E92-AE8F-920BF631AC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Q3 - 1 Mar 26 to 31 May 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Mason</dc:creator>
  <cp:lastModifiedBy>Sue Mason</cp:lastModifiedBy>
  <dcterms:created xsi:type="dcterms:W3CDTF">2026-08-04T06:23:01Z</dcterms:created>
  <dcterms:modified xsi:type="dcterms:W3CDTF">2026-08-04T06:46:49Z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0x010100C69A6FDB77D3EE4B84A6CA0F3E0772F7</vt:lpwstr>
  </property>
</Properties>
</file>